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3891a8b61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utazione" sheetId="1" r:id="R75ff7a22a9df4d5a"/>
    <x:sheet xmlns:r="http://schemas.openxmlformats.org/officeDocument/2006/relationships" name="Red Flags" sheetId="2" r:id="R8502f559bc9847c4"/>
    <x:sheet xmlns:r="http://schemas.openxmlformats.org/officeDocument/2006/relationships" name="Istruzioni" sheetId="3" r:id="Rd7e63ebc30d946cb"/>
    <x:sheet xmlns:r="http://schemas.openxmlformats.org/officeDocument/2006/relationships" name="Registro verifiche" sheetId="4" r:id="R9af721c2ba364c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;[Red](0.0);–"/>
    <x:numFmt numFmtId="201" formatCode="0%"/>
    <x:numFmt numFmtId="202" formatCode="0"/>
  </x:numFmts>
  <x:fonts count="12">
    <x:font>
      <x:sz val="11"/>
      <x:name val="Carlito"/>
    </x:font>
    <x:font>
      <x:b/>
      <x:sz val="17"/>
      <x:color rgb="FFFFFFFF"/>
      <x:name val="Carlito"/>
    </x:font>
    <x:font>
      <x:sz val="10"/>
      <x:color rgb="FF617283"/>
      <x:name val="Carlito"/>
    </x:font>
    <x:font>
      <x:b/>
      <x:sz val="10"/>
      <x:color rgb="FFFFFFFF"/>
      <x:name val="Carlito"/>
    </x:font>
    <x:font>
      <x:b/>
      <x:sz val="11"/>
      <x:color rgb="FF142B3E"/>
      <x:name val="Carlito"/>
    </x:font>
    <x:font>
      <x:b/>
      <x:sz val="11"/>
      <x:color rgb="FFFFFFFF"/>
      <x:name val="Carlito"/>
    </x:font>
    <x:font>
      <x:sz val="9"/>
      <x:color rgb="FF617283"/>
      <x:name val="Carlito"/>
    </x:font>
    <x:font>
      <x:sz val="11"/>
      <x:color rgb="FF0000FF"/>
      <x:name val="Carlito"/>
    </x:font>
    <x:font>
      <x:b/>
      <x:sz val="12"/>
      <x:color rgb="FFFFFFFF"/>
      <x:name val="Carlito"/>
    </x:font>
    <x:font>
      <x:b/>
      <x:sz val="15"/>
      <x:color rgb="FFFFFFFF"/>
      <x:name val="Carlito"/>
    </x:font>
    <x:font>
      <x:sz val="11"/>
      <x:color rgb="FF142B3E"/>
      <x:name val="Carlito"/>
    </x:font>
    <x:font>
      <x:sz val="11"/>
      <x:color rgb="FF617283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B3E"/>
      </x:patternFill>
    </x:fill>
    <x:fill>
      <x:patternFill patternType="solid">
        <x:fgColor rgb="FFEAF5F3"/>
      </x:patternFill>
    </x:fill>
    <x:fill>
      <x:patternFill patternType="solid">
        <x:fgColor rgb="FFFFF3CB"/>
      </x:patternFill>
    </x:fill>
    <x:fill>
      <x:patternFill patternType="solid">
        <x:fgColor rgb="FFF4F7F9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4" fillId="3" borderId="0" xfId="0" applyNumberFormat="1" applyFont="1" applyFill="1" applyBorder="1"/>
    <x:xf numFmtId="200" fontId="5" fillId="2" borderId="0" xfId="0" applyNumberFormat="1" applyFont="1" applyFill="1" applyBorder="1"/>
    <x:xf numFmtId="200" fontId="0" fillId="0" borderId="1" xfId="0" applyNumberFormat="1" applyFont="1" applyFill="1" applyBorder="1"/>
    <x:xf numFmtId="200" fontId="4" fillId="3" borderId="1" xfId="0" applyNumberFormat="1" applyFont="1" applyFill="1" applyBorder="1"/>
    <x:xf numFmtId="200" fontId="5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202" fontId="0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200" fontId="0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202" fontId="0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200" fontId="0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200" fontId="8" fillId="2" borderId="0" xfId="0" applyNumberFormat="1" applyFont="1" applyFill="1" applyBorder="1"/>
    <x:xf numFmtId="200" fontId="8" fillId="2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72aeb1404408a" /><Relationship Type="http://schemas.openxmlformats.org/officeDocument/2006/relationships/theme" Target="/xl/theme/theme1.xml" Id="R71814842137746c4" /><Relationship Type="http://schemas.openxmlformats.org/officeDocument/2006/relationships/sharedStrings" Target="/xl/sharedStrings.xml" Id="R5e77e75f01b34105" /><Relationship Type="http://schemas.openxmlformats.org/officeDocument/2006/relationships/worksheet" Target="/xl/worksheets/sheet1.xml" Id="R75ff7a22a9df4d5a" /><Relationship Type="http://schemas.openxmlformats.org/officeDocument/2006/relationships/worksheet" Target="/xl/worksheets/sheet2.xml" Id="R8502f559bc9847c4" /><Relationship Type="http://schemas.openxmlformats.org/officeDocument/2006/relationships/worksheet" Target="/xl/worksheets/sheet3.xml" Id="Rd7e63ebc30d946cb" /><Relationship Type="http://schemas.openxmlformats.org/officeDocument/2006/relationships/worksheet" Target="/xl/worksheets/sheet4.xml" Id="R9af721c2ba364c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2" hidden="0" customWidth="1"/>
    <x:col min="3" max="3" width="13" hidden="0" customWidth="1"/>
    <x:col min="4" max="4" width="15" hidden="0" customWidth="1"/>
    <x:col min="5" max="5" width="39" hidden="0" customWidth="1"/>
    <x:col min="6" max="6" width="19" hidden="0" customWidth="1"/>
    <x:col min="7" max="7" width="35" hidden="0" customWidth="1"/>
  </x:cols>
  <x:sheetData>
    <x:row r="1" ht="34" customHeight="1">
      <x:c r="A1" s="4" t="str">
        <x:v>IMPRENDEREORA  |  SCORECARD INVESTITORE</x:v>
      </x:c>
      <x:c r="B1" s="4"/>
      <x:c r="C1" s="4"/>
      <x:c r="D1" s="4"/>
      <x:c r="E1" s="4"/>
      <x:c r="F1" s="4"/>
      <x:c r="G1" s="4"/>
    </x:row>
    <x:row r="2" ht="25" customHeight="1">
      <x:c r="A2" s="9" t="str">
        <x:v>Scheda di screening - metodologia editoriale, non consiglio di investimento</x:v>
      </x:c>
      <x:c r="B2" s="9"/>
      <x:c r="C2" s="9"/>
      <x:c r="D2" s="9"/>
      <x:c r="E2" s="9"/>
      <x:c r="F2" s="9"/>
      <x:c r="G2" s="9"/>
    </x:row>
    <x:row r="4" ht="25" customHeight="1">
      <x:c r="A4" t="str">
        <x:v>Progetto</x:v>
      </x:c>
      <x:c r="B4" s="26" t="str"/>
      <x:c r="C4" s="26" t="str">
        <x:v>Founder</x:v>
      </x:c>
      <x:c r="D4" s="26" t="str"/>
      <x:c r="E4" s="26" t="str">
        <x:v>Data</x:v>
      </x:c>
      <x:c r="F4" s="26" t="str"/>
      <x:c r="G4" s="26"/>
    </x:row>
    <x:row r="5" ht="25" customHeight="1">
      <x:c r="A5" t="str">
        <x:v>Societa</x:v>
      </x:c>
      <x:c r="B5" s="26" t="str"/>
      <x:c r="C5" s="26" t="str">
        <x:v>Settore</x:v>
      </x:c>
      <x:c r="D5" s="26" t="str"/>
      <x:c r="E5" s="26" t="str">
        <x:v>Ticket richiesto</x:v>
      </x:c>
      <x:c r="F5" s="26" t="str"/>
      <x:c r="G5" s="26"/>
    </x:row>
    <x:row r="7" ht="30" customHeight="1">
      <x:c r="A7" s="14" t="str">
        <x:v>CRITERIO</x:v>
      </x:c>
      <x:c r="B7" s="14" t="str">
        <x:v>PESO %</x:v>
      </x:c>
      <x:c r="C7" s="14" t="str">
        <x:v>VOTO 0-5</x:v>
      </x:c>
      <x:c r="D7" s="14" t="str">
        <x:v>PUNTI /100</x:v>
      </x:c>
      <x:c r="E7" s="14" t="str">
        <x:v>PROVA DOCUMENTALE / NOTA</x:v>
      </x:c>
      <x:c r="F7" s="14" t="str">
        <x:v>STATO</x:v>
      </x:c>
      <x:c r="G7" s="14" t="str">
        <x:v>FOLLOW-UP</x:v>
      </x:c>
    </x:row>
    <x:row r="8" ht="47" customHeight="1">
      <x:c r="A8" s="48" t="str">
        <x:v>Team e capacita di esecuzione</x:v>
      </x:c>
      <x:c r="B8" s="42" t="n">
        <x:v>15</x:v>
      </x:c>
      <x:c r="C8" s="30"/>
      <x:c r="D8" s="34" t="str">
        <x:f>IF(C8="","",C8/5*B8)</x:f>
      </x:c>
      <x:c r="E8" s="46" t="str"/>
      <x:c r="F8" s="46" t="str">
        <x:v>Da verificare</x:v>
      </x:c>
      <x:c r="G8" s="46" t="str"/>
    </x:row>
    <x:row r="9" ht="47" customHeight="1">
      <x:c r="A9" s="50" t="str">
        <x:v>Problema e domanda cliente</x:v>
      </x:c>
      <x:c r="B9" s="51" t="n">
        <x:v>12</x:v>
      </x:c>
      <x:c r="C9" s="52"/>
      <x:c r="D9" s="53" t="str">
        <x:f>IF(C9="","",C9/5*B9)</x:f>
      </x:c>
      <x:c r="E9" s="54" t="str"/>
      <x:c r="F9" s="54" t="str">
        <x:v>Da verificare</x:v>
      </x:c>
      <x:c r="G9" s="54" t="str"/>
    </x:row>
    <x:row r="10" ht="47" customHeight="1">
      <x:c r="A10" s="48" t="str">
        <x:v>Vendite e trazione documentata</x:v>
      </x:c>
      <x:c r="B10" s="42" t="n">
        <x:v>15</x:v>
      </x:c>
      <x:c r="C10" s="30"/>
      <x:c r="D10" s="34" t="str">
        <x:f>IF(C10="","",C10/5*B10)</x:f>
      </x:c>
      <x:c r="E10" s="46" t="str"/>
      <x:c r="F10" s="46" t="str">
        <x:v>Da verificare</x:v>
      </x:c>
      <x:c r="G10" s="46" t="str"/>
    </x:row>
    <x:row r="11" ht="47" customHeight="1">
      <x:c r="A11" s="50" t="str">
        <x:v>Margini ed economia unitaria</x:v>
      </x:c>
      <x:c r="B11" s="51" t="n">
        <x:v>12</x:v>
      </x:c>
      <x:c r="C11" s="52"/>
      <x:c r="D11" s="53" t="str">
        <x:f>IF(C11="","",C11/5*B11)</x:f>
      </x:c>
      <x:c r="E11" s="54" t="str"/>
      <x:c r="F11" s="54" t="str">
        <x:v>Da verificare</x:v>
      </x:c>
      <x:c r="G11" s="54" t="str"/>
    </x:row>
    <x:row r="12" ht="47" customHeight="1">
      <x:c r="A12" s="48" t="str">
        <x:v>Mercato e concorrenza</x:v>
      </x:c>
      <x:c r="B12" s="42" t="n">
        <x:v>10</x:v>
      </x:c>
      <x:c r="C12" s="30"/>
      <x:c r="D12" s="34" t="str">
        <x:f>IF(C12="","",C12/5*B12)</x:f>
      </x:c>
      <x:c r="E12" s="46" t="str"/>
      <x:c r="F12" s="46" t="str">
        <x:v>Da verificare</x:v>
      </x:c>
      <x:c r="G12" s="46" t="str"/>
    </x:row>
    <x:row r="13" ht="47" customHeight="1">
      <x:c r="A13" s="50" t="str">
        <x:v>Liquidita e fabbisogno capitale</x:v>
      </x:c>
      <x:c r="B13" s="51" t="n">
        <x:v>12</x:v>
      </x:c>
      <x:c r="C13" s="52"/>
      <x:c r="D13" s="53" t="str">
        <x:f>IF(C13="","",C13/5*B13)</x:f>
      </x:c>
      <x:c r="E13" s="54" t="str"/>
      <x:c r="F13" s="54" t="str">
        <x:v>Da verificare</x:v>
      </x:c>
      <x:c r="G13" s="54" t="str"/>
    </x:row>
    <x:row r="14" ht="47" customHeight="1">
      <x:c r="A14" s="48" t="str">
        <x:v>Governance e regolarita legale</x:v>
      </x:c>
      <x:c r="B14" s="42" t="n">
        <x:v>10</x:v>
      </x:c>
      <x:c r="C14" s="30"/>
      <x:c r="D14" s="34" t="str">
        <x:f>IF(C14="","",C14/5*B14)</x:f>
      </x:c>
      <x:c r="E14" s="46" t="str"/>
      <x:c r="F14" s="46" t="str">
        <x:v>Da verificare</x:v>
      </x:c>
      <x:c r="G14" s="46" t="str"/>
    </x:row>
    <x:row r="15" ht="47" customHeight="1">
      <x:c r="A15" s="50" t="str">
        <x:v>Valutazione e condizioni</x:v>
      </x:c>
      <x:c r="B15" s="51" t="n">
        <x:v>8</x:v>
      </x:c>
      <x:c r="C15" s="52"/>
      <x:c r="D15" s="53" t="str">
        <x:f>IF(C15="","",C15/5*B15)</x:f>
      </x:c>
      <x:c r="E15" s="54" t="str"/>
      <x:c r="F15" s="54" t="str">
        <x:v>Da verificare</x:v>
      </x:c>
      <x:c r="G15" s="54" t="str"/>
    </x:row>
    <x:row r="16" ht="47" customHeight="1">
      <x:c r="A16" s="48" t="str">
        <x:v>Rischi e mitigazioni</x:v>
      </x:c>
      <x:c r="B16" s="42" t="n">
        <x:v>4</x:v>
      </x:c>
      <x:c r="C16" s="30"/>
      <x:c r="D16" s="34" t="str">
        <x:f>IF(C16="","",C16/5*B16)</x:f>
      </x:c>
      <x:c r="E16" s="46" t="str"/>
      <x:c r="F16" s="46" t="str">
        <x:v>Da verificare</x:v>
      </x:c>
      <x:c r="G16" s="46" t="str"/>
    </x:row>
    <x:row r="17" ht="47" customHeight="1">
      <x:c r="A17" s="50" t="str">
        <x:v>Potenziale uscita e liquidita</x:v>
      </x:c>
      <x:c r="B17" s="51" t="n">
        <x:v>2</x:v>
      </x:c>
      <x:c r="C17" s="52"/>
      <x:c r="D17" s="53" t="str">
        <x:f>IF(C17="","",C17/5*B17)</x:f>
      </x:c>
      <x:c r="E17" s="54" t="str"/>
      <x:c r="F17" s="54" t="str">
        <x:v>Da verificare</x:v>
      </x:c>
      <x:c r="G17" s="54" t="str"/>
    </x:row>
    <x:row r="18">
      <x:c r="B18" s="42"/>
      <x:c r="D18" s="34"/>
    </x:row>
    <x:row r="19" ht="29" customHeight="1">
      <x:c r="A19" s="18" t="str">
        <x:v>RISULTATO COMPLESSIVO</x:v>
      </x:c>
      <x:c r="B19" s="44" t="n">
        <x:f>SUM(B8:B17)</x:f>
        <x:v>100</x:v>
      </x:c>
      <x:c r="C19" s="18"/>
      <x:c r="D19" s="35" t="n">
        <x:f>SUM(D8:D17)</x:f>
        <x:v>0</x:v>
      </x:c>
      <x:c r="E19" s="18"/>
      <x:c r="F19" s="18"/>
      <x:c r="G19" s="18"/>
    </x:row>
    <x:row r="20">
      <x:c r="D20" s="34"/>
    </x:row>
    <x:row r="21">
      <x:c r="A21" t="str">
        <x:v>Copertura evidenze (0–100%)</x:v>
      </x:c>
      <x:c r="D21" s="40" t="n">
        <x:f>SUMIF(C8:C17,"&lt;&gt;",B8:B17)/100</x:f>
        <x:v>0</x:v>
      </x:c>
    </x:row>
    <x:row r="22">
      <x:c r="A22" t="str">
        <x:v>Criteri con punteggio assegnato</x:v>
      </x:c>
      <x:c r="D22" s="42" t="n">
        <x:f>COUNTIF(C8:C17,"&lt;&gt;")</x:f>
        <x:v>0</x:v>
      </x:c>
    </x:row>
    <x:row r="23">
      <x:c r="A23" t="str">
        <x:v>Anomalie critiche SI</x:v>
      </x:c>
      <x:c r="D23" s="42" t="n">
        <x:f>COUNTIF('Red Flags'!C8:C13,"SI")</x:f>
        <x:v>0</x:v>
      </x:c>
    </x:row>
    <x:row r="24">
      <x:c r="A24" t="str">
        <x:v>Anomalie non verificate</x:v>
      </x:c>
      <x:c r="D24" s="42" t="n">
        <x:f>COUNTIF('Red Flags'!C8:C13,"Da verificare")</x:f>
        <x:v>6</x:v>
      </x:c>
    </x:row>
    <x:row r="25">
      <x:c r="D25" s="34"/>
    </x:row>
    <x:row r="26" ht="32" customHeight="1">
      <x:c r="A26" s="20" t="str">
        <x:v>ESITO DI SCREENING</x:v>
      </x:c>
      <x:c r="B26" s="20"/>
      <x:c r="C26" s="20"/>
      <x:c r="D26" s="60" t="str">
        <x:f>IF(OR(D21&lt;0.8,D24&gt;0),"NON VALUTABILE",IF(D23&gt;0,"STOP: ANOMALIE CRITICHE",IF(D19&lt;50,"PRIORITA BASSA",IF(D19&lt;70,"APPROFONDIRE",IF(D19&lt;85,"SOLIDO - VERIFICARE","DUE DILIGENCE APPROFONDITA")))))</x:f>
        <x:v>NON VALUTABILE</x:v>
      </x:c>
      <x:c r="E26" s="20"/>
      <x:c r="F26" s="20"/>
      <x:c r="G26" s="20"/>
    </x:row>
    <x:row r="28" ht="25" customHeight="1">
      <x:c r="A28" s="23" t="str">
        <x:v>Interpretazione: il punteggio NON misura la probabilita di successo. Se mancano prove o ci sono red flags, sospendere.</x:v>
      </x:c>
      <x:c r="B28" s="23"/>
      <x:c r="C28" s="23"/>
      <x:c r="D28" s="23"/>
      <x:c r="E28" s="23"/>
      <x:c r="F28" s="23"/>
      <x:c r="G28" s="23"/>
    </x:row>
    <x:row r="29" ht="25" customHeight="1">
      <x:c r="A29" s="23" t="str">
        <x:v>Compila i VOTI blu 0-5, descrivi le EVIDENZE, quindi vai in Red Flags e indica SI/NO per ciascuna.</x:v>
      </x:c>
      <x:c r="B29" s="23"/>
      <x:c r="C29" s="23"/>
      <x:c r="D29" s="23"/>
      <x:c r="E29" s="23"/>
      <x:c r="F29" s="23"/>
      <x:c r="G29" s="23"/>
    </x:row>
    <x:row r="30" ht="25" customHeight="1">
      <x:c r="A30" s="23" t="str">
        <x:v>Peso totale = 100. Formula criteri: (voto/5) x peso. Le celle vuote non sono voti pari a zero.</x:v>
      </x:c>
      <x:c r="B30" s="23"/>
      <x:c r="C30" s="23"/>
      <x:c r="D30" s="23"/>
      <x:c r="E30" s="23"/>
      <x:c r="F30" s="23"/>
      <x:c r="G30" s="23"/>
    </x:row>
  </x:sheetData>
  <x:mergeCells>
    <x:mergeCell ref="A1:G1"/>
    <x:mergeCell ref="A2:G2"/>
    <x:mergeCell ref="B4:C4"/>
    <x:mergeCell ref="B5:C5"/>
    <x:mergeCell ref="A26:C26"/>
    <x:mergeCell ref="D26:G26"/>
    <x:mergeCell ref="A28:G28"/>
    <x:mergeCell ref="A29:G29"/>
    <x:mergeCell ref="A30:G30"/>
  </x:mergeCells>
  <x:dataValidations count="2">
    <x:dataValidation type="list" sqref="C8:C17">
      <x:formula1>"0,1,2,3,4,5"</x:formula1>
    </x:dataValidation>
    <x:dataValidation type="list" sqref="F8:F17">
      <x:formula1>"Da verificare,Verificato,Contraddetto"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50" hidden="0" customWidth="1"/>
    <x:col min="3" max="3" width="19" hidden="0" customWidth="1"/>
    <x:col min="4" max="4" width="52" hidden="0" customWidth="1"/>
    <x:col min="5" max="5" width="15" hidden="0" customWidth="1"/>
    <x:col min="6" max="6" width="13" hidden="0" customWidth="1"/>
  </x:cols>
  <x:sheetData>
    <x:row r="1" ht="34" customHeight="1">
      <x:c r="A1" s="62" t="str">
        <x:v>ANOMALIE CRITICHE  |  BLOCCO SCREENING</x:v>
      </x:c>
      <x:c r="B1" s="62"/>
      <x:c r="C1" s="62"/>
      <x:c r="D1" s="62"/>
      <x:c r="E1" s="62"/>
      <x:c r="F1" s="62"/>
    </x:row>
    <x:row r="2" ht="28" customHeight="1">
      <x:c r="A2" s="9" t="str">
        <x:v>Seleziona SI, NO o Da verificare; tutte le sei voci devono essere verificate per ottenere un esito.</x:v>
      </x:c>
      <x:c r="B2" s="9"/>
      <x:c r="C2" s="9"/>
      <x:c r="D2" s="9"/>
      <x:c r="E2" s="9"/>
      <x:c r="F2" s="9"/>
    </x:row>
    <x:row r="7" ht="29" customHeight="1">
      <x:c r="A7" s="20" t="str">
        <x:v>#</x:v>
      </x:c>
      <x:c r="B7" s="20" t="str">
        <x:v>VERIFICA</x:v>
      </x:c>
      <x:c r="C7" s="20" t="str">
        <x:v>RISPOSTA</x:v>
      </x:c>
      <x:c r="D7" s="20" t="str">
        <x:v>DOCUMENTO / NOTA</x:v>
      </x:c>
    </x:row>
    <x:row r="8" ht="36" customHeight="1">
      <x:c r="A8" t="n">
        <x:v>1</x:v>
      </x:c>
      <x:c r="B8" s="48" t="str">
        <x:v>Identita / titolarita soci non verificabile</x:v>
      </x:c>
      <x:c r="C8" s="29" t="str">
        <x:v>Da verificare</x:v>
      </x:c>
      <x:c r="D8" s="26" t="str"/>
    </x:row>
    <x:row r="9" ht="36" customHeight="1">
      <x:c r="A9" t="n">
        <x:v>2</x:v>
      </x:c>
      <x:c r="B9" s="48" t="str">
        <x:v>Conti, debiti o incassi sostanzialmente incoerenti</x:v>
      </x:c>
      <x:c r="C9" s="29" t="str">
        <x:v>Da verificare</x:v>
      </x:c>
      <x:c r="D9" s="26" t="str"/>
    </x:row>
    <x:row r="10" ht="36" customHeight="1">
      <x:c r="A10" t="n">
        <x:v>3</x:v>
      </x:c>
      <x:c r="B10" s="48" t="str">
        <x:v>Conflitti di interesse non dichiarati</x:v>
      </x:c>
      <x:c r="C10" s="29" t="str">
        <x:v>Da verificare</x:v>
      </x:c>
      <x:c r="D10" s="26" t="str"/>
    </x:row>
    <x:row r="11" ht="36" customHeight="1">
      <x:c r="A11" t="n">
        <x:v>4</x:v>
      </x:c>
      <x:c r="B11" s="48" t="str">
        <x:v>Richiesta bonifico a conto personale non giustificato</x:v>
      </x:c>
      <x:c r="C11" s="29" t="str">
        <x:v>Da verificare</x:v>
      </x:c>
      <x:c r="D11" s="26" t="str"/>
    </x:row>
    <x:row r="12" ht="36" customHeight="1">
      <x:c r="A12" t="n">
        <x:v>5</x:v>
      </x:c>
      <x:c r="B12" s="48" t="str">
        <x:v>Promesse di rendimenti certi o sgravi garantiti</x:v>
      </x:c>
      <x:c r="C12" s="29" t="str">
        <x:v>Da verificare</x:v>
      </x:c>
      <x:c r="D12" s="26" t="str"/>
    </x:row>
    <x:row r="13" ht="36" customHeight="1">
      <x:c r="A13" t="n">
        <x:v>6</x:v>
      </x:c>
      <x:c r="B13" s="48" t="str">
        <x:v>Rifiuto persistente di documenti essenziali</x:v>
      </x:c>
      <x:c r="C13" s="29" t="str">
        <x:v>Da verificare</x:v>
      </x:c>
      <x:c r="D13" s="26" t="str"/>
    </x:row>
    <x:row r="16" ht="32" customHeight="1">
      <x:c r="A16" s="65" t="str">
        <x:v>SI = criticita da risolvere; Da verificare = analisi incompleta. Non sono segnali di acquisto o vendita.</x:v>
      </x:c>
      <x:c r="B16" s="65"/>
      <x:c r="C16" s="65"/>
      <x:c r="D16" s="65"/>
    </x:row>
  </x:sheetData>
  <x:mergeCells>
    <x:mergeCell ref="A1:F1"/>
    <x:mergeCell ref="A2:F2"/>
    <x:mergeCell ref="A16:D16"/>
  </x:mergeCells>
  <x:dataValidations count="1">
    <x:dataValidation type="list" sqref="C8:C13">
      <x:formula1>"Da verificare,NO,SI"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34" customHeight="1">
      <x:c r="A1" s="62" t="str">
        <x:v>COME USARE LA SCORECARD</x:v>
      </x:c>
      <x:c r="B1" s="62"/>
      <x:c r="C1" s="62"/>
      <x:c r="D1" s="62"/>
      <x:c r="E1" s="62"/>
      <x:c r="F1" s="62"/>
    </x:row>
    <x:row r="3">
      <x:c r="A3" s="20" t="str">
        <x:v>PASSO</x:v>
      </x:c>
      <x:c r="B3" s="20" t="str">
        <x:v>ISTRUZIONE</x:v>
      </x:c>
    </x:row>
    <x:row r="4" ht="36" customHeight="1">
      <x:c r="A4" t="str">
        <x:v>1. Anagrafica</x:v>
      </x:c>
      <x:c r="B4" s="48" t="str">
        <x:v>Scrivi progetto, founder, settore e ticket richiesto nella scheda Valutazione.</x:v>
      </x:c>
    </x:row>
    <x:row r="5" ht="36" customHeight="1">
      <x:c r="A5" t="str">
        <x:v>2. Voti</x:v>
      </x:c>
      <x:c r="B5" s="48" t="str">
        <x:v>Compila solo i 10 voti per cui esistono prove (da 0 a 5). Lascia vuoto se non hai dati.</x:v>
      </x:c>
    </x:row>
    <x:row r="6" ht="36" customHeight="1">
      <x:c r="A6" t="str">
        <x:v>3. Prove</x:v>
      </x:c>
      <x:c r="B6" s="48" t="str">
        <x:v>Per ogni voto indica contratti, fatture, visura o altri dati e la relativa data.</x:v>
      </x:c>
    </x:row>
    <x:row r="7" ht="36" customHeight="1">
      <x:c r="A7" t="str">
        <x:v>4. Red flags</x:v>
      </x:c>
      <x:c r="B7" s="48" t="str">
        <x:v>Nel foglio Red Flags indica SI / NO / Da verificare, con documenti o annotazioni.</x:v>
      </x:c>
    </x:row>
    <x:row r="8" ht="36" customHeight="1">
      <x:c r="A8" t="str">
        <x:v>5. Copertura</x:v>
      </x:c>
      <x:c r="B8" s="48" t="str">
        <x:v>Copertura = quota di pesi per cui e stato assegnato un voto. Minimo metodologico 80%.</x:v>
      </x:c>
    </x:row>
    <x:row r="9" ht="36" customHeight="1">
      <x:c r="A9" t="str">
        <x:v>6. Totale</x:v>
      </x:c>
      <x:c r="B9" s="48" t="str">
        <x:v>Punti = voto / 5 x peso. 100 indica soltanto punteggi alti su tutti i criteri.</x:v>
      </x:c>
    </x:row>
    <x:row r="10" ht="36" customHeight="1">
      <x:c r="A10" t="str">
        <x:v>7. Esito</x:v>
      </x:c>
      <x:c r="B10" s="48" t="str">
        <x:v>Non valutabile se copertura insufficiente o anomalie non controllate. Stop se almeno una SI.</x:v>
      </x:c>
    </x:row>
    <x:row r="11" ht="36" customHeight="1">
      <x:c r="A11" t="str">
        <x:v>8. Soglie</x:v>
      </x:c>
      <x:c r="B11" s="48" t="str">
        <x:v>0-49 bassa priorita; 50-69 approfondire; 70-84 solido; 85-100 approfondire in due diligence.</x:v>
      </x:c>
    </x:row>
    <x:row r="12" ht="36" customHeight="1">
      <x:c r="A12" t="str">
        <x:v>9. Tracciabilita</x:v>
      </x:c>
      <x:c r="B12" s="48" t="str">
        <x:v>Usa il foglio Registro verifiche per responsabili, documenti, esiti e scadenze.</x:v>
      </x:c>
    </x:row>
    <x:row r="13" ht="36" customHeight="1">
      <x:c r="A13" t="str">
        <x:v>10. Importante</x:v>
      </x:c>
      <x:c r="B13" s="48" t="str">
        <x:v>Non usare il punteggio per dedurre probabilita di successo o rendimenti.</x:v>
      </x:c>
    </x:row>
    <x:row r="14" ht="36" customHeight="1">
      <x:c r="B14" s="48"/>
    </x:row>
    <x:row r="15" ht="36" customHeight="1">
      <x:c r="B15" s="48"/>
    </x:row>
    <x:row r="16" ht="36" customHeight="1">
      <x:c r="A16" s="20" t="str">
        <x:v>VOTO</x:v>
      </x:c>
      <x:c r="B16" s="68" t="str">
        <x:v>SIGNIFICATO</x:v>
      </x:c>
    </x:row>
    <x:row r="17" ht="36" customHeight="1">
      <x:c r="A17" t="str">
        <x:v>0</x:v>
      </x:c>
      <x:c r="B17" s="48" t="str">
        <x:v>Problema grave documentato o evidenza contraria</x:v>
      </x:c>
    </x:row>
    <x:row r="18" ht="36" customHeight="1">
      <x:c r="A18" t="str">
        <x:v>1</x:v>
      </x:c>
      <x:c r="B18" s="48" t="str">
        <x:v>Molto debole, molte incoerenze</x:v>
      </x:c>
    </x:row>
    <x:row r="19" ht="36" customHeight="1">
      <x:c r="A19" t="str">
        <x:v>2</x:v>
      </x:c>
      <x:c r="B19" s="48" t="str">
        <x:v>Parziale, gap importanti</x:v>
      </x:c>
    </x:row>
    <x:row r="20" ht="36" customHeight="1">
      <x:c r="A20" t="str">
        <x:v>3</x:v>
      </x:c>
      <x:c r="B20" s="48" t="str">
        <x:v>Credibile ma richiede verifiche</x:v>
      </x:c>
    </x:row>
    <x:row r="21" ht="36" customHeight="1">
      <x:c r="A21" t="str">
        <x:v>4</x:v>
      </x:c>
      <x:c r="B21" s="48" t="str">
        <x:v>Solido, documentato</x:v>
      </x:c>
    </x:row>
    <x:row r="22" ht="36" customHeight="1">
      <x:c r="A22" t="str">
        <x:v>5</x:v>
      </x:c>
      <x:c r="B22" s="48" t="str">
        <x:v>Molto solido, verificato indipendentemente</x:v>
      </x:c>
    </x:row>
    <x:row r="23" ht="36" customHeight="1">
      <x:c r="B23" s="48"/>
    </x:row>
    <x:row r="24" ht="36" customHeight="1">
      <x:c r="A24" s="18" t="str">
        <x:v>AVVISO</x:v>
      </x:c>
      <x:c r="B24" s="48" t="str">
        <x:v>La metodologia, i pesi e le soglie sono editoriali e non una metrica validata.</x:v>
      </x:c>
    </x:row>
    <x:row r="25" ht="36" customHeight="1">
      <x:c r="A25" s="18" t="str">
        <x:v>FISCALITA</x:v>
      </x:c>
      <x:c r="B25" s="48" t="str">
        <x:v>Le detrazioni fiscali non trasformano un investimento illiquido in un investimento sicuro.</x:v>
      </x:c>
    </x:row>
    <x:row r="26" ht="36" customHeight="1">
      <x:c r="A26" s="18" t="str">
        <x:v>INFORMATIVA</x:v>
      </x:c>
      <x:c r="B26" s="48" t="str">
        <x:v>Materiale educativo, non consulenza finanziaria. Data edizione: 04.11.2026.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42" hidden="0" customWidth="1"/>
    <x:col min="3" max="3" width="49" hidden="0" customWidth="1"/>
    <x:col min="4" max="4" width="24" hidden="0" customWidth="1"/>
    <x:col min="5" max="5" width="20" hidden="0" customWidth="1"/>
    <x:col min="6" max="6" width="22" hidden="0" customWidth="1"/>
  </x:cols>
  <x:sheetData>
    <x:row r="1" ht="34" customHeight="1">
      <x:c r="A1" s="62" t="str">
        <x:v>REGISTRO VERIFICHE E FOLLOW-UP</x:v>
      </x:c>
      <x:c r="B1" s="62"/>
      <x:c r="C1" s="62"/>
      <x:c r="D1" s="62"/>
      <x:c r="E1" s="62"/>
      <x:c r="F1" s="62"/>
    </x:row>
    <x:row r="2" ht="28" customHeight="1">
      <x:c r="A2" s="70" t="str">
        <x:v>Documenta le evidenze. Non inserire dati personali eccedenti o credenziali.</x:v>
      </x:c>
      <x:c r="B2" s="70"/>
      <x:c r="C2" s="70"/>
      <x:c r="D2" s="70"/>
      <x:c r="E2" s="70"/>
      <x:c r="F2" s="70"/>
    </x:row>
    <x:row r="5" ht="30" customHeight="1">
      <x:c r="A5" s="20" t="str">
        <x:v>N.</x:v>
      </x:c>
      <x:c r="B5" s="20" t="str">
        <x:v>RISCHIO / DOCUMENTO</x:v>
      </x:c>
      <x:c r="C5" s="20" t="str">
        <x:v>FONTE / EVIDENZA</x:v>
      </x:c>
      <x:c r="D5" s="20" t="str">
        <x:v>RESPONSABILE</x:v>
      </x:c>
      <x:c r="E5" s="20" t="str">
        <x:v>SCADENZA</x:v>
      </x:c>
      <x:c r="F5" s="20" t="str">
        <x:v>STATO</x:v>
      </x:c>
    </x:row>
    <x:row r="6" ht="27" customHeight="1">
      <x:c r="A6" t="n">
        <x:v>1</x:v>
      </x:c>
      <x:c r="B6" s="26"/>
      <x:c r="C6" s="26"/>
      <x:c r="D6" s="26"/>
      <x:c r="E6" s="26"/>
      <x:c r="F6" s="26"/>
    </x:row>
    <x:row r="7" ht="27" customHeight="1">
      <x:c r="A7" t="n">
        <x:v>2</x:v>
      </x:c>
      <x:c r="B7" s="26"/>
      <x:c r="C7" s="26"/>
      <x:c r="D7" s="26"/>
      <x:c r="E7" s="26"/>
      <x:c r="F7" s="26"/>
    </x:row>
    <x:row r="8" ht="27" customHeight="1">
      <x:c r="A8" t="n">
        <x:v>3</x:v>
      </x:c>
      <x:c r="B8" s="26"/>
      <x:c r="C8" s="26"/>
      <x:c r="D8" s="26"/>
      <x:c r="E8" s="26"/>
      <x:c r="F8" s="26"/>
    </x:row>
    <x:row r="9" ht="27" customHeight="1">
      <x:c r="A9" t="n">
        <x:v>4</x:v>
      </x:c>
      <x:c r="B9" s="26"/>
      <x:c r="C9" s="26"/>
      <x:c r="D9" s="26"/>
      <x:c r="E9" s="26"/>
      <x:c r="F9" s="26"/>
    </x:row>
    <x:row r="10" ht="27" customHeight="1">
      <x:c r="A10" t="n">
        <x:v>5</x:v>
      </x:c>
      <x:c r="B10" s="26"/>
      <x:c r="C10" s="26"/>
      <x:c r="D10" s="26"/>
      <x:c r="E10" s="26"/>
      <x:c r="F10" s="26"/>
    </x:row>
    <x:row r="11" ht="27" customHeight="1">
      <x:c r="A11" t="n">
        <x:v>6</x:v>
      </x:c>
      <x:c r="B11" s="26"/>
      <x:c r="C11" s="26"/>
      <x:c r="D11" s="26"/>
      <x:c r="E11" s="26"/>
      <x:c r="F11" s="26"/>
    </x:row>
    <x:row r="12" ht="27" customHeight="1">
      <x:c r="A12" t="n">
        <x:v>7</x:v>
      </x:c>
      <x:c r="B12" s="26"/>
      <x:c r="C12" s="26"/>
      <x:c r="D12" s="26"/>
      <x:c r="E12" s="26"/>
      <x:c r="F12" s="26"/>
    </x:row>
    <x:row r="13" ht="27" customHeight="1">
      <x:c r="A13" t="n">
        <x:v>8</x:v>
      </x:c>
      <x:c r="B13" s="26"/>
      <x:c r="C13" s="26"/>
      <x:c r="D13" s="26"/>
      <x:c r="E13" s="26"/>
      <x:c r="F13" s="26"/>
    </x:row>
    <x:row r="14" ht="27" customHeight="1">
      <x:c r="A14" t="n">
        <x:v>9</x:v>
      </x:c>
      <x:c r="B14" s="26"/>
      <x:c r="C14" s="26"/>
      <x:c r="D14" s="26"/>
      <x:c r="E14" s="26"/>
      <x:c r="F14" s="26"/>
    </x:row>
    <x:row r="15" ht="27" customHeight="1">
      <x:c r="A15" t="n">
        <x:v>10</x:v>
      </x:c>
      <x:c r="B15" s="26"/>
      <x:c r="C15" s="26"/>
      <x:c r="D15" s="26"/>
      <x:c r="E15" s="26"/>
      <x:c r="F15" s="26"/>
    </x:row>
    <x:row r="16" ht="27" customHeight="1">
      <x:c r="A16" t="n">
        <x:v>11</x:v>
      </x:c>
      <x:c r="B16" s="26"/>
      <x:c r="C16" s="26"/>
      <x:c r="D16" s="26"/>
      <x:c r="E16" s="26"/>
      <x:c r="F16" s="26"/>
    </x:row>
    <x:row r="17" ht="27" customHeight="1">
      <x:c r="A17" t="n">
        <x:v>12</x:v>
      </x:c>
      <x:c r="B17" s="26"/>
      <x:c r="C17" s="26"/>
      <x:c r="D17" s="26"/>
      <x:c r="E17" s="26"/>
      <x:c r="F17" s="26"/>
    </x:row>
    <x:row r="18" ht="27" customHeight="1">
      <x:c r="A18" t="n">
        <x:v>13</x:v>
      </x:c>
      <x:c r="B18" s="26"/>
      <x:c r="C18" s="26"/>
      <x:c r="D18" s="26"/>
      <x:c r="E18" s="26"/>
      <x:c r="F18" s="26"/>
    </x:row>
    <x:row r="19" ht="27" customHeight="1">
      <x:c r="A19" t="n">
        <x:v>14</x:v>
      </x:c>
      <x:c r="B19" s="26"/>
      <x:c r="C19" s="26"/>
      <x:c r="D19" s="26"/>
      <x:c r="E19" s="26"/>
      <x:c r="F19" s="26"/>
    </x:row>
    <x:row r="20" ht="27" customHeight="1">
      <x:c r="A20" t="n">
        <x:v>15</x:v>
      </x:c>
      <x:c r="B20" s="26"/>
      <x:c r="C20" s="26"/>
      <x:c r="D20" s="26"/>
      <x:c r="E20" s="26"/>
      <x:c r="F20" s="26"/>
    </x:row>
    <x:row r="21" ht="27" customHeight="1">
      <x:c r="A21" t="n">
        <x:v>16</x:v>
      </x:c>
      <x:c r="B21" s="26"/>
      <x:c r="C21" s="26"/>
      <x:c r="D21" s="26"/>
      <x:c r="E21" s="26"/>
      <x:c r="F21" s="26"/>
    </x:row>
  </x:sheetData>
  <x:mergeCells>
    <x:mergeCell ref="A1:F1"/>
    <x:mergeCell ref="A2:F2"/>
  </x:mergeCells>
  <x:dataValidations count="1">
    <x:dataValidation type="list" sqref="F6:F21">
      <x:formula1>"Da richiedere,In verifica,Risolto,Non risolto"</x:formula1>
    </x:dataValidation>
  </x:dataValidations>
  <x:pageMargins left="0.7" right="0.7" top="0.75" bottom="0.75" header="0.3" footer="0.3"/>
</x:worksheet>
</file>